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villeboisguillaume.sharepoint.com/sites/FINANCES/Documents partages/_ancien/SUBVENTIONS/03 Projet Coeur de Ville/Pièces justificatives du projet/"/>
    </mc:Choice>
  </mc:AlternateContent>
  <xr:revisionPtr revIDLastSave="12" documentId="8_{02F73E5F-2A3A-43F2-97FC-B6D7EB6BF960}" xr6:coauthVersionLast="47" xr6:coauthVersionMax="47" xr10:uidLastSave="{CB79959D-D0A9-40FC-A2F2-6129D6568B5F}"/>
  <bookViews>
    <workbookView xWindow="-120" yWindow="-120" windowWidth="29040" windowHeight="15720" xr2:uid="{FBDAE9F2-6019-4143-8DAB-F28B36B772E9}"/>
  </bookViews>
  <sheets>
    <sheet name="Feuil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2" i="1" l="1"/>
  <c r="D14" i="1" s="1"/>
  <c r="C14" i="1"/>
  <c r="C12" i="1"/>
</calcChain>
</file>

<file path=xl/sharedStrings.xml><?xml version="1.0" encoding="utf-8"?>
<sst xmlns="http://schemas.openxmlformats.org/spreadsheetml/2006/main" count="15" uniqueCount="15">
  <si>
    <t>Financeurs sollicités</t>
  </si>
  <si>
    <t>Métropole Rouen Normandie</t>
  </si>
  <si>
    <t>RESTE A CHARGE COMMUNE DE BOIS-GUILLAUME</t>
  </si>
  <si>
    <t xml:space="preserve">Montant TTC de l'opération : </t>
  </si>
  <si>
    <t>Etat (Dotation de Soutien à l'Investissement Local)</t>
  </si>
  <si>
    <t>PLAN DE FINANCEMENT CŒUR DE VILLE</t>
  </si>
  <si>
    <t>(hypothèse basse)</t>
  </si>
  <si>
    <t>Montants sollicités</t>
  </si>
  <si>
    <t>Montants attribués</t>
  </si>
  <si>
    <t>Etat (Fonds vert axe 2)*</t>
  </si>
  <si>
    <t>Département de Seine-Maritime*</t>
  </si>
  <si>
    <t>Agence de l'eau Seine Normandie*</t>
  </si>
  <si>
    <t>TOTAL FINANCEURS EXTERNES :</t>
  </si>
  <si>
    <t>montant revu
au 13/08/2024</t>
  </si>
  <si>
    <t>* Sur la base des dépenses éligibles relatives à l'aménagement paysager et la gestion des eaux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</si>
</sst>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36"/>
      <color theme="4" tint="-0.249977111117893"/>
      <name val="Calibri"/>
      <family val="2"/>
      <scheme val="minor"/>
    </font>
    <font>
      <sz val="28"/>
      <color theme="4" tint="-0.24997711111789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 wrapText="1"/>
    </xf>
    <xf numFmtId="164" fontId="0" fillId="0" borderId="5" xfId="0" applyNumberFormat="1" applyBorder="1" applyAlignment="1">
      <alignment vertical="top"/>
    </xf>
    <xf numFmtId="0" fontId="2" fillId="0" borderId="0" xfId="0" applyFont="1" applyAlignment="1">
      <alignment horizontal="left" vertical="center" wrapText="1"/>
    </xf>
    <xf numFmtId="0" fontId="1" fillId="2" borderId="6" xfId="0" applyFont="1" applyFill="1" applyBorder="1" applyAlignment="1">
      <alignment vertical="center" wrapText="1"/>
    </xf>
    <xf numFmtId="0" fontId="1" fillId="2" borderId="7" xfId="0" applyFont="1" applyFill="1" applyBorder="1" applyAlignment="1">
      <alignment vertical="center" wrapText="1"/>
    </xf>
    <xf numFmtId="0" fontId="0" fillId="0" borderId="3" xfId="0" applyBorder="1" applyAlignment="1">
      <alignment horizontal="left" vertical="top" wrapText="1"/>
    </xf>
    <xf numFmtId="0" fontId="0" fillId="0" borderId="3" xfId="0" applyBorder="1" applyAlignment="1">
      <alignment horizontal="left" vertical="top"/>
    </xf>
    <xf numFmtId="0" fontId="0" fillId="0" borderId="3" xfId="0" applyBorder="1" applyAlignment="1">
      <alignment horizontal="right" vertical="top"/>
    </xf>
    <xf numFmtId="0" fontId="1" fillId="0" borderId="2" xfId="0" applyFont="1" applyBorder="1" applyAlignment="1">
      <alignment horizontal="right" vertical="top"/>
    </xf>
    <xf numFmtId="164" fontId="1" fillId="0" borderId="4" xfId="0" applyNumberFormat="1" applyFont="1" applyBorder="1" applyAlignment="1">
      <alignment vertical="top"/>
    </xf>
    <xf numFmtId="0" fontId="1" fillId="2" borderId="1" xfId="0" applyFont="1" applyFill="1" applyBorder="1" applyAlignment="1">
      <alignment horizontal="right" vertical="center" wrapText="1"/>
    </xf>
    <xf numFmtId="10" fontId="0" fillId="0" borderId="0" xfId="0" applyNumberFormat="1"/>
    <xf numFmtId="0" fontId="0" fillId="0" borderId="0" xfId="0" applyAlignment="1">
      <alignment horizontal="center" wrapText="1"/>
    </xf>
    <xf numFmtId="164" fontId="1" fillId="2" borderId="11" xfId="0" applyNumberFormat="1" applyFont="1" applyFill="1" applyBorder="1" applyAlignment="1">
      <alignment horizontal="right" vertical="center" wrapText="1"/>
    </xf>
    <xf numFmtId="164" fontId="1" fillId="2" borderId="10" xfId="0" applyNumberFormat="1" applyFont="1" applyFill="1" applyBorder="1" applyAlignment="1">
      <alignment horizontal="right" vertical="center" wrapText="1"/>
    </xf>
    <xf numFmtId="164" fontId="0" fillId="0" borderId="5" xfId="0" applyNumberFormat="1" applyBorder="1" applyAlignment="1">
      <alignment horizontal="right" vertical="top"/>
    </xf>
    <xf numFmtId="10" fontId="0" fillId="0" borderId="5" xfId="0" applyNumberFormat="1" applyBorder="1" applyAlignment="1">
      <alignment vertical="top"/>
    </xf>
    <xf numFmtId="0" fontId="5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0" fillId="0" borderId="12" xfId="0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8B401C-39BB-4B9B-AF53-939F229A30A0}">
  <sheetPr>
    <pageSetUpPr fitToPage="1"/>
  </sheetPr>
  <dimension ref="A1:E16"/>
  <sheetViews>
    <sheetView tabSelected="1" workbookViewId="0">
      <selection activeCell="I8" sqref="I8"/>
    </sheetView>
  </sheetViews>
  <sheetFormatPr baseColWidth="10" defaultRowHeight="15" x14ac:dyDescent="0.25"/>
  <cols>
    <col min="1" max="1" width="1.28515625" customWidth="1"/>
    <col min="2" max="2" width="52" customWidth="1"/>
    <col min="3" max="3" width="34.28515625" customWidth="1"/>
    <col min="4" max="4" width="23.7109375" customWidth="1"/>
    <col min="5" max="5" width="17" customWidth="1"/>
  </cols>
  <sheetData>
    <row r="1" spans="1:5" ht="42.75" customHeight="1" thickBot="1" x14ac:dyDescent="0.3">
      <c r="B1" s="19" t="s">
        <v>5</v>
      </c>
      <c r="C1" s="20"/>
      <c r="D1" s="14" t="s">
        <v>13</v>
      </c>
    </row>
    <row r="2" spans="1:5" s="1" customFormat="1" ht="26.25" customHeight="1" x14ac:dyDescent="0.25">
      <c r="B2" s="12" t="s">
        <v>3</v>
      </c>
      <c r="C2" s="15"/>
      <c r="D2" s="16">
        <v>4908636.53</v>
      </c>
      <c r="E2" s="1" t="s">
        <v>6</v>
      </c>
    </row>
    <row r="3" spans="1:5" s="1" customFormat="1" ht="26.25" customHeight="1" thickBot="1" x14ac:dyDescent="0.3">
      <c r="A3"/>
      <c r="B3"/>
      <c r="C3"/>
      <c r="D3"/>
    </row>
    <row r="4" spans="1:5" s="2" customFormat="1" ht="39" customHeight="1" x14ac:dyDescent="0.25">
      <c r="B4" s="5" t="s">
        <v>0</v>
      </c>
      <c r="C4" s="6" t="s">
        <v>7</v>
      </c>
      <c r="D4" s="6" t="s">
        <v>8</v>
      </c>
    </row>
    <row r="5" spans="1:5" ht="16.5" customHeight="1" x14ac:dyDescent="0.25">
      <c r="B5" s="7" t="s">
        <v>11</v>
      </c>
      <c r="C5" s="3">
        <v>300000</v>
      </c>
      <c r="D5" s="17">
        <v>324384</v>
      </c>
    </row>
    <row r="6" spans="1:5" x14ac:dyDescent="0.25">
      <c r="B6" s="8" t="s">
        <v>1</v>
      </c>
      <c r="C6" s="3">
        <v>675222</v>
      </c>
      <c r="D6" s="3">
        <v>675372</v>
      </c>
    </row>
    <row r="7" spans="1:5" x14ac:dyDescent="0.25">
      <c r="B7" s="8" t="s">
        <v>4</v>
      </c>
      <c r="C7" s="3">
        <v>1229725.1599999999</v>
      </c>
      <c r="D7" s="3">
        <v>421620.06</v>
      </c>
    </row>
    <row r="8" spans="1:5" x14ac:dyDescent="0.25">
      <c r="B8" s="8" t="s">
        <v>9</v>
      </c>
      <c r="C8" s="3">
        <v>586618</v>
      </c>
      <c r="D8" s="3">
        <v>429692</v>
      </c>
    </row>
    <row r="9" spans="1:5" x14ac:dyDescent="0.25">
      <c r="B9" s="7" t="s">
        <v>10</v>
      </c>
      <c r="C9" s="17">
        <v>293309</v>
      </c>
      <c r="D9" s="17">
        <v>0</v>
      </c>
    </row>
    <row r="10" spans="1:5" x14ac:dyDescent="0.25">
      <c r="B10" s="7"/>
      <c r="C10" s="3"/>
      <c r="D10" s="3"/>
    </row>
    <row r="11" spans="1:5" x14ac:dyDescent="0.25">
      <c r="B11" s="9"/>
      <c r="C11" s="3"/>
      <c r="D11" s="3"/>
    </row>
    <row r="12" spans="1:5" x14ac:dyDescent="0.25">
      <c r="B12" s="8" t="s">
        <v>12</v>
      </c>
      <c r="C12" s="3">
        <f>SUM(C5:C9)</f>
        <v>3084874.16</v>
      </c>
      <c r="D12" s="3">
        <f>SUM(D5:D9)</f>
        <v>1851068.06</v>
      </c>
      <c r="E12" s="13"/>
    </row>
    <row r="13" spans="1:5" x14ac:dyDescent="0.25">
      <c r="B13" s="9"/>
      <c r="C13" s="18"/>
      <c r="D13" s="18"/>
    </row>
    <row r="14" spans="1:5" ht="24.75" customHeight="1" thickBot="1" x14ac:dyDescent="0.3">
      <c r="B14" s="10" t="s">
        <v>2</v>
      </c>
      <c r="C14" s="11">
        <f>D2-C12</f>
        <v>1823762.37</v>
      </c>
      <c r="D14" s="11">
        <f>D2-D12</f>
        <v>3057568.47</v>
      </c>
    </row>
    <row r="15" spans="1:5" ht="26.25" customHeight="1" x14ac:dyDescent="0.25">
      <c r="B15" s="21" t="s">
        <v>14</v>
      </c>
      <c r="C15" s="21"/>
      <c r="D15" s="21"/>
    </row>
    <row r="16" spans="1:5" ht="16.5" customHeight="1" x14ac:dyDescent="0.25">
      <c r="B16" s="4"/>
      <c r="C16" s="4"/>
    </row>
  </sheetData>
  <mergeCells count="2">
    <mergeCell ref="B1:C1"/>
    <mergeCell ref="B15:D15"/>
  </mergeCells>
  <phoneticPr fontId="3" type="noConversion"/>
  <pageMargins left="0.7" right="0.7" top="0.75" bottom="0.75" header="0.3" footer="0.3"/>
  <pageSetup paperSize="9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cdbb8ce-2c16-4594-a470-bdf060b3eccd" xsi:nil="true"/>
    <lcf76f155ced4ddcb4097134ff3c332f xmlns="e1dbf6f0-f600-49cd-b91e-d5bb5e41487c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82782DB08BD2E4FAFC80AB1D6D91437" ma:contentTypeVersion="14" ma:contentTypeDescription="Crée un document." ma:contentTypeScope="" ma:versionID="bf446557ae52ef35cf52875b8251aa79">
  <xsd:schema xmlns:xsd="http://www.w3.org/2001/XMLSchema" xmlns:xs="http://www.w3.org/2001/XMLSchema" xmlns:p="http://schemas.microsoft.com/office/2006/metadata/properties" xmlns:ns2="e1dbf6f0-f600-49cd-b91e-d5bb5e41487c" xmlns:ns3="acdbb8ce-2c16-4594-a470-bdf060b3eccd" targetNamespace="http://schemas.microsoft.com/office/2006/metadata/properties" ma:root="true" ma:fieldsID="53ce400c071c74e62869a1ce5c3ff282" ns2:_="" ns3:_="">
    <xsd:import namespace="e1dbf6f0-f600-49cd-b91e-d5bb5e41487c"/>
    <xsd:import namespace="acdbb8ce-2c16-4594-a470-bdf060b3ecc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dbf6f0-f600-49cd-b91e-d5bb5e41487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Balises d’images" ma:readOnly="false" ma:fieldId="{5cf76f15-5ced-4ddc-b409-7134ff3c332f}" ma:taxonomyMulti="true" ma:sspId="c151e943-f234-43a3-9d5d-d47e7354640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18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dbb8ce-2c16-4594-a470-bdf060b3eccd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b6846856-f8ca-4a54-a440-75d537cf19e6}" ma:internalName="TaxCatchAll" ma:showField="CatchAllData" ma:web="acdbb8ce-2c16-4594-a470-bdf060b3ecc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3F5013C-0F05-41D6-B060-62BED24C67C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6EC7064-8191-4053-8FDA-38864668FA9B}">
  <ds:schemaRefs>
    <ds:schemaRef ds:uri="http://schemas.microsoft.com/office/2006/metadata/properties"/>
    <ds:schemaRef ds:uri="http://schemas.microsoft.com/office/infopath/2007/PartnerControls"/>
    <ds:schemaRef ds:uri="acdbb8ce-2c16-4594-a470-bdf060b3eccd"/>
    <ds:schemaRef ds:uri="e1dbf6f0-f600-49cd-b91e-d5bb5e41487c"/>
  </ds:schemaRefs>
</ds:datastoreItem>
</file>

<file path=customXml/itemProps3.xml><?xml version="1.0" encoding="utf-8"?>
<ds:datastoreItem xmlns:ds="http://schemas.openxmlformats.org/officeDocument/2006/customXml" ds:itemID="{CDF72FEA-D132-4DB9-A796-82E3672A1C5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Francois VERDEZ</dc:creator>
  <cp:lastModifiedBy>Francois VERDEZ</cp:lastModifiedBy>
  <cp:lastPrinted>2023-10-17T08:25:58Z</cp:lastPrinted>
  <dcterms:created xsi:type="dcterms:W3CDTF">2022-11-23T14:25:36Z</dcterms:created>
  <dcterms:modified xsi:type="dcterms:W3CDTF">2024-08-13T13:05:09Z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0x010100982782DB08BD2E4FAFC80AB1D6D91437</vt:lpwstr>
  </property>
  <property fmtid="{D5CDD505-2E9C-101B-9397-08002B2CF9AE}" pid="3" name="MediaServiceImageTags">
    <vt:lpwstr/>
  </property>
</Properties>
</file>